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/>
  <mc:AlternateContent xmlns:mc="http://schemas.openxmlformats.org/markup-compatibility/2006">
    <mc:Choice Requires="x15">
      <x15ac:absPath xmlns:x15ac="http://schemas.microsoft.com/office/spreadsheetml/2010/11/ac" url="/Users/joehinton/Desktop/Financials KPIs/"/>
    </mc:Choice>
  </mc:AlternateContent>
  <xr:revisionPtr revIDLastSave="0" documentId="8_{7362FB69-153C-A04E-A31C-16DFF25D093B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Sheet1" sheetId="1" r:id="rId1"/>
  </sheets>
  <definedNames>
    <definedName name="_xlnm.Print_Area" localSheetId="0">Sheet1!$A$1:$I$20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9" i="1"/>
  <c r="C8" i="1"/>
  <c r="D8" i="1" s="1"/>
  <c r="E8" i="1" s="1"/>
  <c r="F8" i="1" s="1"/>
  <c r="G8" i="1" s="1"/>
  <c r="H8" i="1" s="1"/>
  <c r="I8" i="1" s="1"/>
  <c r="C6" i="1"/>
  <c r="C5" i="1"/>
  <c r="D13" i="1"/>
  <c r="E13" i="1" s="1"/>
  <c r="F13" i="1" s="1"/>
  <c r="G13" i="1" s="1"/>
  <c r="H13" i="1" s="1"/>
  <c r="I13" i="1" s="1"/>
  <c r="D9" i="1"/>
  <c r="E9" i="1" s="1"/>
  <c r="F9" i="1" s="1"/>
  <c r="G9" i="1" s="1"/>
  <c r="H9" i="1" s="1"/>
  <c r="I9" i="1" s="1"/>
  <c r="D6" i="1"/>
  <c r="E6" i="1" s="1"/>
  <c r="F6" i="1" s="1"/>
  <c r="G6" i="1" s="1"/>
  <c r="H6" i="1" s="1"/>
  <c r="I6" i="1" s="1"/>
  <c r="D5" i="1"/>
  <c r="E5" i="1"/>
  <c r="B7" i="1"/>
  <c r="B10" i="1" s="1"/>
  <c r="B12" i="1" s="1"/>
  <c r="D7" i="1" l="1"/>
  <c r="D10" i="1" s="1"/>
  <c r="B14" i="1"/>
  <c r="E7" i="1"/>
  <c r="E10" i="1" s="1"/>
  <c r="C7" i="1"/>
  <c r="C10" i="1" s="1"/>
  <c r="C12" i="1" s="1"/>
  <c r="F5" i="1"/>
  <c r="C14" i="1" l="1"/>
  <c r="C15" i="1" s="1"/>
  <c r="C16" i="1" s="1"/>
  <c r="C11" i="1"/>
  <c r="D11" i="1" s="1"/>
  <c r="F7" i="1"/>
  <c r="F10" i="1" s="1"/>
  <c r="G5" i="1"/>
  <c r="H5" i="1" l="1"/>
  <c r="G7" i="1"/>
  <c r="G10" i="1" s="1"/>
  <c r="E11" i="1"/>
  <c r="D12" i="1"/>
  <c r="D14" i="1" s="1"/>
  <c r="F11" i="1" l="1"/>
  <c r="E12" i="1"/>
  <c r="E14" i="1" s="1"/>
  <c r="D15" i="1"/>
  <c r="D16" i="1"/>
  <c r="H7" i="1"/>
  <c r="H10" i="1" s="1"/>
  <c r="I5" i="1"/>
  <c r="I7" i="1" s="1"/>
  <c r="I10" i="1" s="1"/>
  <c r="E16" i="1" l="1"/>
  <c r="E15" i="1"/>
  <c r="G11" i="1"/>
  <c r="F12" i="1"/>
  <c r="F14" i="1" s="1"/>
  <c r="H11" i="1" l="1"/>
  <c r="G12" i="1"/>
  <c r="G14" i="1" s="1"/>
  <c r="F15" i="1"/>
  <c r="F16" i="1"/>
  <c r="G15" i="1" l="1"/>
  <c r="G16" i="1"/>
  <c r="I11" i="1"/>
  <c r="I12" i="1" s="1"/>
  <c r="I14" i="1" s="1"/>
  <c r="H12" i="1"/>
  <c r="H14" i="1" s="1"/>
  <c r="H15" i="1" l="1"/>
  <c r="H16" i="1"/>
  <c r="I15" i="1"/>
  <c r="I16" i="1"/>
</calcChain>
</file>

<file path=xl/sharedStrings.xml><?xml version="1.0" encoding="utf-8"?>
<sst xmlns="http://schemas.openxmlformats.org/spreadsheetml/2006/main" count="29" uniqueCount="17">
  <si>
    <t>Simple Price Change</t>
  </si>
  <si>
    <t>Prospects</t>
  </si>
  <si>
    <t>Average Transactions</t>
  </si>
  <si>
    <t>Gross Profit Margin</t>
  </si>
  <si>
    <t>Fixed Costs</t>
  </si>
  <si>
    <t>Conversion Rate</t>
  </si>
  <si>
    <t>None</t>
  </si>
  <si>
    <t>Customers</t>
  </si>
  <si>
    <t>Average Sale £</t>
  </si>
  <si>
    <t>Turnover</t>
  </si>
  <si>
    <t>Gross Profit</t>
  </si>
  <si>
    <t>Net Profit</t>
  </si>
  <si>
    <t>Action Impact</t>
  </si>
  <si>
    <t>Cumulative Impact</t>
  </si>
  <si>
    <t>Insert % change</t>
  </si>
  <si>
    <t>Copyright UK Business Mentoring 2016</t>
  </si>
  <si>
    <t>Business Dynamics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</si>
</sst>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"/>
    <numFmt numFmtId="165" formatCode="&quot;£&quot;#,##0.00"/>
    <numFmt numFmtId="166" formatCode="0.0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C3864"/>
      <name val="Calibri"/>
      <family val="2"/>
      <scheme val="minor"/>
    </font>
    <font>
      <sz val="12"/>
      <color rgb="FF1C3864"/>
      <name val="Calibri"/>
      <family val="2"/>
      <scheme val="minor"/>
    </font>
    <font>
      <b/>
      <sz val="16"/>
      <color rgb="FF1C3864"/>
      <name val="Calibri"/>
      <family val="2"/>
      <scheme val="minor"/>
    </font>
    <font>
      <b/>
      <sz val="11"/>
      <color rgb="FF1C3864"/>
      <name val="Calibri"/>
      <family val="2"/>
      <scheme val="minor"/>
    </font>
    <font>
      <sz val="16"/>
      <color rgb="FF1C3864"/>
      <name val="Calibri"/>
      <family val="2"/>
      <scheme val="minor"/>
    </font>
    <font>
      <sz val="14"/>
      <color rgb="FF1C3864"/>
      <name val="Calibri"/>
      <family val="2"/>
      <scheme val="minor"/>
    </font>
    <font>
      <sz val="10"/>
      <color rgb="FF1C3864"/>
      <name val="Calibri"/>
      <family val="2"/>
      <scheme val="minor"/>
    </font>
    <font>
      <sz val="26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C3864"/>
      </left>
      <right style="thin">
        <color rgb="FF1C3864"/>
      </right>
      <top style="thin">
        <color rgb="FF1C3864"/>
      </top>
      <bottom style="thin">
        <color rgb="FF1C3864"/>
      </bottom>
      <diagonal/>
    </border>
    <border>
      <left/>
      <right/>
      <top/>
      <bottom style="medium">
        <color rgb="FF1C3864"/>
      </bottom>
      <diagonal/>
    </border>
    <border>
      <left/>
      <right/>
      <top style="thick">
        <color theme="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2" fillId="0" borderId="1" xfId="0" applyFont="1" applyBorder="1"/>
    <xf numFmtId="165" fontId="2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2" xfId="0" applyFont="1" applyBorder="1" applyAlignment="1" applyProtection="1">
      <alignment horizontal="center" vertical="center" wrapText="1"/>
      <protection locked="0"/>
    </xf>
    <xf numFmtId="9" fontId="7" fillId="0" borderId="2" xfId="1" applyFont="1" applyFill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167" fontId="6" fillId="0" borderId="2" xfId="1" applyNumberFormat="1" applyFont="1" applyFill="1" applyBorder="1" applyAlignment="1" applyProtection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167" fontId="6" fillId="0" borderId="2" xfId="0" applyNumberFormat="1" applyFont="1" applyBorder="1" applyAlignment="1" applyProtection="1">
      <alignment horizontal="center" vertical="center" wrapText="1"/>
      <protection locked="0"/>
    </xf>
    <xf numFmtId="165" fontId="7" fillId="0" borderId="2" xfId="0" applyNumberFormat="1" applyFont="1" applyBorder="1" applyAlignment="1">
      <alignment horizontal="left" vertical="center" wrapText="1"/>
    </xf>
    <xf numFmtId="165" fontId="6" fillId="0" borderId="2" xfId="0" applyNumberFormat="1" applyFont="1" applyBorder="1" applyAlignment="1" applyProtection="1">
      <alignment horizontal="center" vertical="center" wrapText="1"/>
      <protection locked="0"/>
    </xf>
    <xf numFmtId="166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/>
    <xf numFmtId="0" fontId="4" fillId="0" borderId="4" xfId="0" applyFont="1" applyBorder="1"/>
    <xf numFmtId="0" fontId="5" fillId="0" borderId="4" xfId="0" applyFont="1" applyBorder="1"/>
    <xf numFmtId="0" fontId="8" fillId="0" borderId="0" xfId="0" applyFont="1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3</xdr:row>
      <xdr:rowOff>57150</xdr:rowOff>
    </xdr:from>
    <xdr:to>
      <xdr:col>1</xdr:col>
      <xdr:colOff>990600</xdr:colOff>
      <xdr:row>3</xdr:row>
      <xdr:rowOff>180975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62200" y="1533525"/>
          <a:ext cx="552450" cy="123825"/>
        </a:xfrm>
        <a:prstGeom prst="rightArrow">
          <a:avLst/>
        </a:prstGeom>
        <a:solidFill>
          <a:srgbClr val="8C103D"/>
        </a:solidFill>
        <a:ln>
          <a:solidFill>
            <a:srgbClr val="8C10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 editAs="oneCell">
    <xdr:from>
      <xdr:col>0</xdr:col>
      <xdr:colOff>1437</xdr:colOff>
      <xdr:row>16</xdr:row>
      <xdr:rowOff>254000</xdr:rowOff>
    </xdr:from>
    <xdr:to>
      <xdr:col>0</xdr:col>
      <xdr:colOff>1773874</xdr:colOff>
      <xdr:row>19</xdr:row>
      <xdr:rowOff>130174</xdr:rowOff>
    </xdr:to>
    <xdr:pic>
      <xdr:nvPicPr>
        <xdr:cNvPr id="1153" name="Picture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37" y="7899400"/>
          <a:ext cx="1772437" cy="841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ukbm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864"/>
      </a:accent1>
      <a:accent2>
        <a:srgbClr val="8C103D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7" zoomScaleNormal="100" workbookViewId="0">
      <selection activeCell="B5" sqref="B5"/>
    </sheetView>
  </sheetViews>
  <sheetFormatPr baseColWidth="10" defaultColWidth="9.1640625" defaultRowHeight="21" x14ac:dyDescent="0.25"/>
  <cols>
    <col min="1" max="1" width="26.6640625" style="3" customWidth="1"/>
    <col min="2" max="2" width="14.5" style="4" customWidth="1"/>
    <col min="3" max="9" width="16.6640625" style="4" customWidth="1"/>
    <col min="10" max="10" width="10" style="1" customWidth="1"/>
    <col min="11" max="11" width="50" style="2" hidden="1" customWidth="1"/>
    <col min="12" max="30" width="9.1640625" style="1" customWidth="1"/>
    <col min="31" max="16384" width="9.1640625" style="1"/>
  </cols>
  <sheetData>
    <row r="1" spans="1:11" ht="11.25" customHeight="1" thickTop="1" x14ac:dyDescent="0.25">
      <c r="A1" s="32"/>
      <c r="B1" s="33"/>
      <c r="C1" s="33"/>
      <c r="D1" s="33"/>
      <c r="E1" s="33"/>
      <c r="F1" s="33"/>
      <c r="G1" s="33"/>
      <c r="H1" s="33"/>
      <c r="I1" s="33"/>
    </row>
    <row r="2" spans="1:11" ht="57.75" customHeight="1" x14ac:dyDescent="0.2">
      <c r="A2" s="37" t="s">
        <v>16</v>
      </c>
      <c r="B2" s="37"/>
      <c r="C2" s="37"/>
      <c r="D2" s="37"/>
      <c r="E2" s="37"/>
      <c r="F2" s="37"/>
      <c r="G2" s="37"/>
      <c r="H2" s="37"/>
      <c r="I2" s="37"/>
    </row>
    <row r="3" spans="1:11" s="6" customFormat="1" ht="48" customHeight="1" x14ac:dyDescent="0.2">
      <c r="A3" s="5"/>
      <c r="C3" s="16" t="s">
        <v>0</v>
      </c>
      <c r="D3" s="16" t="s">
        <v>6</v>
      </c>
      <c r="E3" s="16" t="s">
        <v>6</v>
      </c>
      <c r="F3" s="16" t="s">
        <v>6</v>
      </c>
      <c r="G3" s="16" t="s">
        <v>6</v>
      </c>
      <c r="H3" s="16" t="s">
        <v>6</v>
      </c>
      <c r="I3" s="16" t="s">
        <v>6</v>
      </c>
      <c r="K3" s="7"/>
    </row>
    <row r="4" spans="1:11" s="8" customFormat="1" ht="18.75" customHeight="1" x14ac:dyDescent="0.2">
      <c r="A4" s="36" t="s">
        <v>14</v>
      </c>
      <c r="B4" s="36"/>
      <c r="C4" s="17">
        <v>0.05</v>
      </c>
      <c r="D4" s="17">
        <v>0.05</v>
      </c>
      <c r="E4" s="17">
        <v>0.05</v>
      </c>
      <c r="F4" s="17">
        <v>0.05</v>
      </c>
      <c r="G4" s="17">
        <v>0.05</v>
      </c>
      <c r="H4" s="17">
        <v>0.05</v>
      </c>
      <c r="I4" s="17">
        <v>-0.05</v>
      </c>
      <c r="K4" s="9" t="s">
        <v>6</v>
      </c>
    </row>
    <row r="5" spans="1:11" ht="39" customHeight="1" x14ac:dyDescent="0.2">
      <c r="A5" s="24" t="s">
        <v>1</v>
      </c>
      <c r="B5" s="25">
        <v>8000</v>
      </c>
      <c r="C5" s="18">
        <f>B5</f>
        <v>8000</v>
      </c>
      <c r="D5" s="18">
        <f>IF(D$3=$A5,B5*(100+(100*D$4))/100,B5)</f>
        <v>8000</v>
      </c>
      <c r="E5" s="18">
        <f t="shared" ref="E5:I6" si="0">IF(E$3=$A5,D5*(100+(100*E$4))/100,D5)</f>
        <v>8000</v>
      </c>
      <c r="F5" s="18">
        <f t="shared" si="0"/>
        <v>8000</v>
      </c>
      <c r="G5" s="18">
        <f t="shared" si="0"/>
        <v>8000</v>
      </c>
      <c r="H5" s="18">
        <f t="shared" si="0"/>
        <v>8000</v>
      </c>
      <c r="I5" s="18">
        <f t="shared" si="0"/>
        <v>8000</v>
      </c>
      <c r="K5" s="10" t="s">
        <v>1</v>
      </c>
    </row>
    <row r="6" spans="1:11" ht="39" customHeight="1" x14ac:dyDescent="0.2">
      <c r="A6" s="24" t="s">
        <v>5</v>
      </c>
      <c r="B6" s="26"/>
      <c r="C6" s="19">
        <f>B6</f>
        <v>0</v>
      </c>
      <c r="D6" s="20">
        <f>IF(D$3=$A6,B6*(100+(100*D$4))/100,B6)</f>
        <v>0</v>
      </c>
      <c r="E6" s="20">
        <f t="shared" si="0"/>
        <v>0</v>
      </c>
      <c r="F6" s="20">
        <f t="shared" si="0"/>
        <v>0</v>
      </c>
      <c r="G6" s="20">
        <f t="shared" si="0"/>
        <v>0</v>
      </c>
      <c r="H6" s="20">
        <f t="shared" si="0"/>
        <v>0</v>
      </c>
      <c r="I6" s="20">
        <f t="shared" si="0"/>
        <v>0</v>
      </c>
      <c r="K6" s="10" t="s">
        <v>5</v>
      </c>
    </row>
    <row r="7" spans="1:11" ht="39" customHeight="1" x14ac:dyDescent="0.2">
      <c r="A7" s="24" t="s">
        <v>7</v>
      </c>
      <c r="B7" s="18">
        <f t="shared" ref="B7:I7" si="1">B5*B6</f>
        <v>0</v>
      </c>
      <c r="C7" s="18">
        <f>B7</f>
        <v>0</v>
      </c>
      <c r="D7" s="18">
        <f t="shared" si="1"/>
        <v>0</v>
      </c>
      <c r="E7" s="18">
        <f t="shared" si="1"/>
        <v>0</v>
      </c>
      <c r="F7" s="18">
        <f t="shared" si="1"/>
        <v>0</v>
      </c>
      <c r="G7" s="18">
        <f t="shared" si="1"/>
        <v>0</v>
      </c>
      <c r="H7" s="18">
        <f t="shared" si="1"/>
        <v>0</v>
      </c>
      <c r="I7" s="18">
        <f t="shared" si="1"/>
        <v>0</v>
      </c>
      <c r="K7" s="11" t="s">
        <v>8</v>
      </c>
    </row>
    <row r="8" spans="1:11" s="12" customFormat="1" ht="39" customHeight="1" x14ac:dyDescent="0.2">
      <c r="A8" s="27" t="s">
        <v>8</v>
      </c>
      <c r="B8" s="28"/>
      <c r="C8" s="21">
        <f>B8*(100+(100*C4))/100</f>
        <v>0</v>
      </c>
      <c r="D8" s="21">
        <f>IF(D$3=$A8,C8*(100+(100*D$4))/100,C8)</f>
        <v>0</v>
      </c>
      <c r="E8" s="21">
        <f t="shared" ref="E8:I9" si="2">IF(E$3=$A8,D8*(100+(100*E$4))/100,D8)</f>
        <v>0</v>
      </c>
      <c r="F8" s="21">
        <f t="shared" si="2"/>
        <v>0</v>
      </c>
      <c r="G8" s="21">
        <f t="shared" si="2"/>
        <v>0</v>
      </c>
      <c r="H8" s="21">
        <f t="shared" si="2"/>
        <v>0</v>
      </c>
      <c r="I8" s="21">
        <f t="shared" si="2"/>
        <v>0</v>
      </c>
      <c r="K8" s="13" t="s">
        <v>2</v>
      </c>
    </row>
    <row r="9" spans="1:11" ht="39" customHeight="1" x14ac:dyDescent="0.2">
      <c r="A9" s="24" t="s">
        <v>2</v>
      </c>
      <c r="B9" s="29"/>
      <c r="C9" s="22">
        <f>B9</f>
        <v>0</v>
      </c>
      <c r="D9" s="22">
        <f>IF(D$3=$A9,B9*(100+(100*D$4))/100,B9)</f>
        <v>0</v>
      </c>
      <c r="E9" s="22">
        <f t="shared" si="2"/>
        <v>0</v>
      </c>
      <c r="F9" s="22">
        <f t="shared" si="2"/>
        <v>0</v>
      </c>
      <c r="G9" s="22">
        <f t="shared" si="2"/>
        <v>0</v>
      </c>
      <c r="H9" s="22">
        <f t="shared" si="2"/>
        <v>0</v>
      </c>
      <c r="I9" s="22">
        <f t="shared" si="2"/>
        <v>0</v>
      </c>
      <c r="K9" s="13" t="s">
        <v>3</v>
      </c>
    </row>
    <row r="10" spans="1:11" ht="39" customHeight="1" x14ac:dyDescent="0.2">
      <c r="A10" s="24" t="s">
        <v>9</v>
      </c>
      <c r="B10" s="23">
        <f t="shared" ref="B10:I10" si="3">B7*B8*B9</f>
        <v>0</v>
      </c>
      <c r="C10" s="23">
        <f t="shared" si="3"/>
        <v>0</v>
      </c>
      <c r="D10" s="23">
        <f t="shared" si="3"/>
        <v>0</v>
      </c>
      <c r="E10" s="23">
        <f t="shared" si="3"/>
        <v>0</v>
      </c>
      <c r="F10" s="23">
        <f t="shared" si="3"/>
        <v>0</v>
      </c>
      <c r="G10" s="23">
        <f t="shared" si="3"/>
        <v>0</v>
      </c>
      <c r="H10" s="23">
        <f t="shared" si="3"/>
        <v>0</v>
      </c>
      <c r="I10" s="23">
        <f t="shared" si="3"/>
        <v>0</v>
      </c>
      <c r="K10" s="13" t="s">
        <v>4</v>
      </c>
    </row>
    <row r="11" spans="1:11" ht="39" customHeight="1" x14ac:dyDescent="0.2">
      <c r="A11" s="24" t="s">
        <v>3</v>
      </c>
      <c r="B11" s="26"/>
      <c r="C11" s="19" t="e">
        <f>C12/C10</f>
        <v>#DIV/0!</v>
      </c>
      <c r="D11" s="19" t="e">
        <f t="shared" ref="D11:I11" si="4">IF(D$3=$A11,C11*(100+(100*D$4))/100,C11)</f>
        <v>#DIV/0!</v>
      </c>
      <c r="E11" s="19" t="e">
        <f t="shared" si="4"/>
        <v>#DIV/0!</v>
      </c>
      <c r="F11" s="19" t="e">
        <f t="shared" si="4"/>
        <v>#DIV/0!</v>
      </c>
      <c r="G11" s="19" t="e">
        <f t="shared" si="4"/>
        <v>#DIV/0!</v>
      </c>
      <c r="H11" s="19" t="e">
        <f t="shared" si="4"/>
        <v>#DIV/0!</v>
      </c>
      <c r="I11" s="19" t="e">
        <f t="shared" si="4"/>
        <v>#DIV/0!</v>
      </c>
    </row>
    <row r="12" spans="1:11" ht="39" customHeight="1" x14ac:dyDescent="0.2">
      <c r="A12" s="24" t="s">
        <v>10</v>
      </c>
      <c r="B12" s="23">
        <f t="shared" ref="B12:I12" si="5">B10*B11</f>
        <v>0</v>
      </c>
      <c r="C12" s="23">
        <f>B12+(C10-B10)</f>
        <v>0</v>
      </c>
      <c r="D12" s="23" t="e">
        <f t="shared" si="5"/>
        <v>#DIV/0!</v>
      </c>
      <c r="E12" s="23" t="e">
        <f t="shared" si="5"/>
        <v>#DIV/0!</v>
      </c>
      <c r="F12" s="23" t="e">
        <f t="shared" si="5"/>
        <v>#DIV/0!</v>
      </c>
      <c r="G12" s="23" t="e">
        <f t="shared" si="5"/>
        <v>#DIV/0!</v>
      </c>
      <c r="H12" s="23" t="e">
        <f t="shared" si="5"/>
        <v>#DIV/0!</v>
      </c>
      <c r="I12" s="23" t="e">
        <f t="shared" si="5"/>
        <v>#DIV/0!</v>
      </c>
    </row>
    <row r="13" spans="1:11" ht="39" customHeight="1" x14ac:dyDescent="0.2">
      <c r="A13" s="24" t="s">
        <v>4</v>
      </c>
      <c r="B13" s="30"/>
      <c r="C13" s="23">
        <f>B13</f>
        <v>0</v>
      </c>
      <c r="D13" s="23">
        <f>IF(D$3=$A13,B13*(100+(100*D$4))/100,B13)</f>
        <v>0</v>
      </c>
      <c r="E13" s="23">
        <f>IF(E$3=$A13,D13*(100+(100*E$4))/100,D13)</f>
        <v>0</v>
      </c>
      <c r="F13" s="23">
        <f>IF(F$3=$A13,E13*(100+(100*F$4))/100,E13)</f>
        <v>0</v>
      </c>
      <c r="G13" s="23">
        <f>IF(G$3=$A13,F13*(100+(100*G$4))/100,F13)</f>
        <v>0</v>
      </c>
      <c r="H13" s="23">
        <f>IF(H$3=$A13,G13*(100+(100*H$4))/100,G13)</f>
        <v>0</v>
      </c>
      <c r="I13" s="23">
        <f>IF(I$3=$A13,H13*(100+(100*I$4))/100,H13)</f>
        <v>0</v>
      </c>
    </row>
    <row r="14" spans="1:11" s="14" customFormat="1" ht="39" customHeight="1" x14ac:dyDescent="0.25">
      <c r="A14" s="24" t="s">
        <v>11</v>
      </c>
      <c r="B14" s="23">
        <f t="shared" ref="B14:I14" si="6">B12-B13</f>
        <v>0</v>
      </c>
      <c r="C14" s="23">
        <f t="shared" si="6"/>
        <v>0</v>
      </c>
      <c r="D14" s="23" t="e">
        <f t="shared" si="6"/>
        <v>#DIV/0!</v>
      </c>
      <c r="E14" s="23" t="e">
        <f t="shared" si="6"/>
        <v>#DIV/0!</v>
      </c>
      <c r="F14" s="23" t="e">
        <f t="shared" si="6"/>
        <v>#DIV/0!</v>
      </c>
      <c r="G14" s="23" t="e">
        <f t="shared" si="6"/>
        <v>#DIV/0!</v>
      </c>
      <c r="H14" s="23" t="e">
        <f t="shared" si="6"/>
        <v>#DIV/0!</v>
      </c>
      <c r="I14" s="23" t="e">
        <f t="shared" si="6"/>
        <v>#DIV/0!</v>
      </c>
      <c r="K14" s="2"/>
    </row>
    <row r="15" spans="1:11" ht="39" customHeight="1" x14ac:dyDescent="0.2">
      <c r="A15" s="35" t="s">
        <v>12</v>
      </c>
      <c r="B15" s="35"/>
      <c r="C15" s="23">
        <f t="shared" ref="C15:I15" si="7">C14-B14</f>
        <v>0</v>
      </c>
      <c r="D15" s="23" t="e">
        <f t="shared" si="7"/>
        <v>#DIV/0!</v>
      </c>
      <c r="E15" s="23" t="e">
        <f t="shared" si="7"/>
        <v>#DIV/0!</v>
      </c>
      <c r="F15" s="23" t="e">
        <f t="shared" si="7"/>
        <v>#DIV/0!</v>
      </c>
      <c r="G15" s="23" t="e">
        <f t="shared" si="7"/>
        <v>#DIV/0!</v>
      </c>
      <c r="H15" s="23" t="e">
        <f t="shared" si="7"/>
        <v>#DIV/0!</v>
      </c>
      <c r="I15" s="23" t="e">
        <f t="shared" si="7"/>
        <v>#DIV/0!</v>
      </c>
    </row>
    <row r="16" spans="1:11" ht="39" customHeight="1" x14ac:dyDescent="0.2">
      <c r="A16" s="35" t="s">
        <v>13</v>
      </c>
      <c r="B16" s="35"/>
      <c r="C16" s="23">
        <f>C15</f>
        <v>0</v>
      </c>
      <c r="D16" s="23" t="e">
        <f t="shared" ref="D16:I16" si="8">D14-$B14</f>
        <v>#DIV/0!</v>
      </c>
      <c r="E16" s="23" t="e">
        <f t="shared" si="8"/>
        <v>#DIV/0!</v>
      </c>
      <c r="F16" s="23" t="e">
        <f t="shared" si="8"/>
        <v>#DIV/0!</v>
      </c>
      <c r="G16" s="23" t="e">
        <f t="shared" si="8"/>
        <v>#DIV/0!</v>
      </c>
      <c r="H16" s="23" t="e">
        <f t="shared" si="8"/>
        <v>#DIV/0!</v>
      </c>
      <c r="I16" s="23" t="e">
        <f t="shared" si="8"/>
        <v>#DIV/0!</v>
      </c>
    </row>
    <row r="17" spans="1:10" ht="27" customHeight="1" x14ac:dyDescent="0.25"/>
    <row r="18" spans="1:10" ht="27" customHeight="1" x14ac:dyDescent="0.25"/>
    <row r="19" spans="1:10" ht="22" thickBot="1" x14ac:dyDescent="0.3">
      <c r="B19" s="31"/>
      <c r="C19" s="31"/>
      <c r="D19" s="31"/>
      <c r="E19" s="31"/>
      <c r="F19" s="31"/>
      <c r="G19" s="31"/>
      <c r="H19" s="31"/>
      <c r="I19" s="31"/>
    </row>
    <row r="20" spans="1:10" x14ac:dyDescent="0.25">
      <c r="A20" s="34" t="s">
        <v>15</v>
      </c>
      <c r="B20" s="34"/>
      <c r="C20" s="34"/>
      <c r="D20" s="34"/>
      <c r="E20" s="34"/>
      <c r="F20" s="34"/>
      <c r="G20" s="34"/>
      <c r="H20" s="34"/>
      <c r="I20" s="34"/>
      <c r="J20" s="15"/>
    </row>
    <row r="22" spans="1:10" x14ac:dyDescent="0.25">
      <c r="D22" s="15"/>
    </row>
  </sheetData>
  <sheetProtection selectLockedCells="1"/>
  <mergeCells count="5">
    <mergeCell ref="A20:I20"/>
    <mergeCell ref="A15:B15"/>
    <mergeCell ref="A16:B16"/>
    <mergeCell ref="A4:B4"/>
    <mergeCell ref="A2:I2"/>
  </mergeCells>
  <dataValidations count="1">
    <dataValidation type="list" showInputMessage="1" showErrorMessage="1" sqref="D3:I3" xr:uid="{00000000-0002-0000-0000-000000000000}">
      <formula1>$K$4:$K$10</formula1>
    </dataValidation>
  </dataValidations>
  <printOptions horizontalCentered="1"/>
  <pageMargins left="0.19685039370078741" right="3.937007874015748E-2" top="0.42" bottom="0" header="0.11811023622047245" footer="0"/>
  <pageSetup scale="84" orientation="landscape" r:id="rId1"/>
  <ignoredErrors>
    <ignoredError sqref="C5:C1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be31c6-e0c6-4b15-99ea-0f3d4e124bfb">
      <Terms xmlns="http://schemas.microsoft.com/office/infopath/2007/PartnerControls"/>
    </lcf76f155ced4ddcb4097134ff3c332f>
    <TaxCatchAll xmlns="586b36df-b3fc-4a2e-9ae9-5e6f0f8bb6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CF37EB23775243BC94D7EC031682BF" ma:contentTypeVersion="18" ma:contentTypeDescription="Create a new document." ma:contentTypeScope="" ma:versionID="d885ee38488ed231b8742b52f20fc473">
  <xsd:schema xmlns:xsd="http://www.w3.org/2001/XMLSchema" xmlns:xs="http://www.w3.org/2001/XMLSchema" xmlns:p="http://schemas.microsoft.com/office/2006/metadata/properties" xmlns:ns2="05be31c6-e0c6-4b15-99ea-0f3d4e124bfb" xmlns:ns3="586b36df-b3fc-4a2e-9ae9-5e6f0f8bb6d6" targetNamespace="http://schemas.microsoft.com/office/2006/metadata/properties" ma:root="true" ma:fieldsID="3dd28b64c75f9f9b36b467ad5014c49d" ns2:_="" ns3:_="">
    <xsd:import namespace="05be31c6-e0c6-4b15-99ea-0f3d4e124bfb"/>
    <xsd:import namespace="586b36df-b3fc-4a2e-9ae9-5e6f0f8bb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e31c6-e0c6-4b15-99ea-0f3d4e124b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4d312c-0888-44fe-a325-17c6e21d3d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36df-b3fc-4a2e-9ae9-5e6f0f8bb6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d43163-233a-4179-a046-fb22489614be}" ma:internalName="TaxCatchAll" ma:showField="CatchAllData" ma:web="586b36df-b3fc-4a2e-9ae9-5e6f0f8bb6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46BF52-DD45-44F9-A141-AE9E085A20F8}">
  <ds:schemaRefs>
    <ds:schemaRef ds:uri="http://schemas.microsoft.com/office/2006/documentManagement/types"/>
    <ds:schemaRef ds:uri="http://purl.org/dc/dcmitype/"/>
    <ds:schemaRef ds:uri="http://purl.org/dc/terms/"/>
    <ds:schemaRef ds:uri="05be31c6-e0c6-4b15-99ea-0f3d4e124bfb"/>
    <ds:schemaRef ds:uri="http://schemas.microsoft.com/office/infopath/2007/PartnerControls"/>
    <ds:schemaRef ds:uri="586b36df-b3fc-4a2e-9ae9-5e6f0f8bb6d6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F51E87-BF89-40B9-9C69-0EF119DAA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be31c6-e0c6-4b15-99ea-0f3d4e124bfb"/>
    <ds:schemaRef ds:uri="586b36df-b3fc-4a2e-9ae9-5e6f0f8bb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5F7BE-4B73-4E43-BE14-26629D8639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Selwyn</dc:creator>
  <cp:lastModifiedBy>Joe Hinton</cp:lastModifiedBy>
  <cp:lastPrinted>2016-01-16T09:21:59Z</cp:lastPrinted>
  <dcterms:created xsi:type="dcterms:W3CDTF">2010-12-06T11:22:47Z</dcterms:created>
  <dcterms:modified xsi:type="dcterms:W3CDTF">2025-09-02T12:00:10Z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0x010100D3CF37EB23775243BC94D7EC031682BF</vt:lpwstr>
  </property>
  <property fmtid="{D5CDD505-2E9C-101B-9397-08002B2CF9AE}" pid="3" name="Order">
    <vt:r8>163300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